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-Elaine\Desktop\"/>
    </mc:Choice>
  </mc:AlternateContent>
  <xr:revisionPtr revIDLastSave="0" documentId="8_{DF443B4E-B034-4E4B-8A52-E2A47FD104BA}" xr6:coauthVersionLast="45" xr6:coauthVersionMax="45" xr10:uidLastSave="{00000000-0000-0000-0000-000000000000}"/>
  <bookViews>
    <workbookView xWindow="12312" yWindow="60" windowWidth="10368" windowHeight="8616" firstSheet="1" activeTab="3" xr2:uid="{0A300D5B-58FD-41F7-AA70-2CDE3DB57ADE}"/>
  </bookViews>
  <sheets>
    <sheet name="Question 1" sheetId="1" r:id="rId1"/>
    <sheet name="Question 2" sheetId="2" r:id="rId2"/>
    <sheet name="Question 3" sheetId="3" r:id="rId3"/>
    <sheet name="Question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11" i="4"/>
  <c r="F10" i="4"/>
  <c r="F9" i="4"/>
  <c r="E6" i="4"/>
  <c r="E11" i="4"/>
  <c r="E10" i="4"/>
  <c r="E9" i="4"/>
  <c r="E5" i="4"/>
  <c r="D6" i="4"/>
  <c r="D11" i="4"/>
  <c r="D10" i="4"/>
  <c r="D5" i="4"/>
  <c r="D9" i="4"/>
  <c r="B6" i="4"/>
  <c r="B10" i="4"/>
  <c r="B9" i="4"/>
  <c r="D14" i="3"/>
  <c r="F8" i="3"/>
  <c r="F6" i="3"/>
  <c r="F7" i="3"/>
  <c r="F5" i="3"/>
  <c r="E8" i="3"/>
  <c r="D8" i="3"/>
  <c r="C8" i="3"/>
  <c r="B8" i="3"/>
  <c r="E11" i="2"/>
  <c r="E10" i="2"/>
  <c r="E9" i="2"/>
  <c r="E6" i="2"/>
  <c r="D6" i="2"/>
  <c r="C11" i="2"/>
  <c r="C10" i="2"/>
  <c r="C9" i="2"/>
  <c r="D5" i="2"/>
  <c r="B6" i="2"/>
  <c r="A11" i="2"/>
  <c r="A10" i="2"/>
  <c r="A9" i="2"/>
  <c r="F21" i="1"/>
  <c r="F23" i="1" s="1"/>
  <c r="C13" i="1"/>
  <c r="D13" i="1"/>
  <c r="E13" i="1"/>
  <c r="F13" i="1"/>
  <c r="B13" i="1"/>
  <c r="B24" i="1" s="1"/>
  <c r="B25" i="1" s="1"/>
  <c r="B27" i="1" s="1"/>
  <c r="C26" i="1" s="1"/>
  <c r="B11" i="1"/>
  <c r="F26" i="1"/>
  <c r="C23" i="1"/>
  <c r="D23" i="1"/>
  <c r="E23" i="1"/>
  <c r="B23" i="1"/>
  <c r="F22" i="1"/>
  <c r="F20" i="1"/>
  <c r="C18" i="1"/>
  <c r="D18" i="1"/>
  <c r="E18" i="1"/>
  <c r="F18" i="1"/>
  <c r="B18" i="1"/>
  <c r="F17" i="1"/>
  <c r="F16" i="1"/>
  <c r="F15" i="1"/>
  <c r="C24" i="1"/>
  <c r="C25" i="1" s="1"/>
  <c r="D24" i="1"/>
  <c r="D25" i="1" s="1"/>
  <c r="E24" i="1"/>
  <c r="E25" i="1" s="1"/>
  <c r="F12" i="1"/>
  <c r="F10" i="1"/>
  <c r="C10" i="1"/>
  <c r="C7" i="1"/>
  <c r="D7" i="1"/>
  <c r="E7" i="1"/>
  <c r="B7" i="1"/>
  <c r="F6" i="1"/>
  <c r="F5" i="1"/>
  <c r="F7" i="1" s="1"/>
  <c r="F24" i="1" l="1"/>
  <c r="F25" i="1" s="1"/>
  <c r="F27" i="1" s="1"/>
  <c r="C27" i="1"/>
  <c r="D26" i="1" s="1"/>
  <c r="D27" i="1" s="1"/>
  <c r="E26" i="1" s="1"/>
  <c r="E27" i="1" s="1"/>
  <c r="C6" i="2"/>
  <c r="E5" i="2"/>
  <c r="E4" i="2"/>
</calcChain>
</file>

<file path=xl/sharedStrings.xml><?xml version="1.0" encoding="utf-8"?>
<sst xmlns="http://schemas.openxmlformats.org/spreadsheetml/2006/main" count="67" uniqueCount="50">
  <si>
    <t>Budget for Cara Fearon</t>
  </si>
  <si>
    <t>Cara Fearon</t>
  </si>
  <si>
    <t>Sept</t>
  </si>
  <si>
    <t>Oct</t>
  </si>
  <si>
    <t>Nov</t>
  </si>
  <si>
    <t>Dec</t>
  </si>
  <si>
    <t>Total</t>
  </si>
  <si>
    <t>PLANNED INCOME</t>
  </si>
  <si>
    <t>Cara Fearon Salary</t>
  </si>
  <si>
    <t>Dividend on Shares</t>
  </si>
  <si>
    <t>TOTAL INCOME</t>
  </si>
  <si>
    <t>PLANNED EXPENDITURE</t>
  </si>
  <si>
    <t>Fixed</t>
  </si>
  <si>
    <t>House Mortgage</t>
  </si>
  <si>
    <t>Health Insurance</t>
  </si>
  <si>
    <t>Subtotal</t>
  </si>
  <si>
    <t>Irregular</t>
  </si>
  <si>
    <t>Groceries</t>
  </si>
  <si>
    <t>Car running Costs</t>
  </si>
  <si>
    <t>Household Charges</t>
  </si>
  <si>
    <t>Discretionary</t>
  </si>
  <si>
    <t>Presents</t>
  </si>
  <si>
    <t>Hoilday</t>
  </si>
  <si>
    <t>TOTAL EXPENDITURE</t>
  </si>
  <si>
    <t>Net Cash</t>
  </si>
  <si>
    <t>Opening Cash</t>
  </si>
  <si>
    <t>Closing Cash</t>
  </si>
  <si>
    <t>Quinn Household</t>
  </si>
  <si>
    <t>Months</t>
  </si>
  <si>
    <t>July</t>
  </si>
  <si>
    <t>August</t>
  </si>
  <si>
    <t>September</t>
  </si>
  <si>
    <t>MALONE FAMILY 2018</t>
  </si>
  <si>
    <t>Salary - Keith</t>
  </si>
  <si>
    <t>Keith and Janet Malone</t>
  </si>
  <si>
    <t>Salary - Janet</t>
  </si>
  <si>
    <t>Child Benefit</t>
  </si>
  <si>
    <t>Total Income</t>
  </si>
  <si>
    <t>Jan</t>
  </si>
  <si>
    <t>Feb</t>
  </si>
  <si>
    <t>Mar</t>
  </si>
  <si>
    <t>April</t>
  </si>
  <si>
    <t>€</t>
  </si>
  <si>
    <t>Keogh  Household</t>
  </si>
  <si>
    <t>Month</t>
  </si>
  <si>
    <t>May</t>
  </si>
  <si>
    <t xml:space="preserve">June </t>
  </si>
  <si>
    <t>Closin Cash</t>
  </si>
  <si>
    <t>Entertainment</t>
  </si>
  <si>
    <t>House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</si>
</sst>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3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8B6E-7EC4-41D4-84A7-7CD0DC51D9AD}">
  <dimension ref="A1:F27"/>
  <sheetViews>
    <sheetView workbookViewId="0">
      <selection activeCell="F27" sqref="F27"/>
    </sheetView>
  </sheetViews>
  <sheetFormatPr defaultRowHeight="14.4" x14ac:dyDescent="0.3"/>
  <cols>
    <col min="1" max="1" width="20.5546875" customWidth="1"/>
  </cols>
  <sheetData>
    <row r="1" spans="1:6" ht="29.7" customHeight="1" thickBot="1" x14ac:dyDescent="0.35">
      <c r="A1" s="6" t="s">
        <v>0</v>
      </c>
      <c r="B1" s="7"/>
      <c r="C1" s="7"/>
      <c r="D1" s="7"/>
      <c r="E1" s="7"/>
      <c r="F1" s="8"/>
    </row>
    <row r="3" spans="1:6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3">
      <c r="A4" t="s">
        <v>7</v>
      </c>
    </row>
    <row r="5" spans="1:6" x14ac:dyDescent="0.3">
      <c r="A5" t="s">
        <v>8</v>
      </c>
      <c r="B5" s="5">
        <v>5100</v>
      </c>
      <c r="C5" s="5">
        <v>3100</v>
      </c>
      <c r="D5" s="5">
        <v>3100</v>
      </c>
      <c r="E5" s="5">
        <v>3100</v>
      </c>
      <c r="F5" s="5">
        <f>SUM(B5:E5)</f>
        <v>14400</v>
      </c>
    </row>
    <row r="6" spans="1:6" x14ac:dyDescent="0.3">
      <c r="A6" t="s">
        <v>9</v>
      </c>
      <c r="D6">
        <v>800</v>
      </c>
      <c r="F6">
        <f>D6</f>
        <v>800</v>
      </c>
    </row>
    <row r="7" spans="1:6" ht="15" thickBot="1" x14ac:dyDescent="0.35">
      <c r="A7" t="s">
        <v>10</v>
      </c>
      <c r="B7" s="9">
        <f>B5+B6</f>
        <v>5100</v>
      </c>
      <c r="C7" s="9">
        <f t="shared" ref="C7:F7" si="0">C5+C6</f>
        <v>3100</v>
      </c>
      <c r="D7" s="9">
        <f t="shared" si="0"/>
        <v>3900</v>
      </c>
      <c r="E7" s="9">
        <f t="shared" si="0"/>
        <v>3100</v>
      </c>
      <c r="F7" s="9">
        <f t="shared" si="0"/>
        <v>15200</v>
      </c>
    </row>
    <row r="8" spans="1:6" ht="15" thickTop="1" x14ac:dyDescent="0.3">
      <c r="A8" t="s">
        <v>11</v>
      </c>
    </row>
    <row r="9" spans="1:6" x14ac:dyDescent="0.3">
      <c r="A9" t="s">
        <v>12</v>
      </c>
    </row>
    <row r="10" spans="1:6" x14ac:dyDescent="0.3">
      <c r="A10" t="s">
        <v>13</v>
      </c>
      <c r="B10" s="5">
        <v>1250</v>
      </c>
      <c r="C10">
        <f>1250*0.98</f>
        <v>1225</v>
      </c>
      <c r="D10" s="5">
        <v>1225</v>
      </c>
      <c r="E10" s="5">
        <v>1225</v>
      </c>
      <c r="F10" s="5">
        <f>SUM(B10:E10)</f>
        <v>4925</v>
      </c>
    </row>
    <row r="11" spans="1:6" x14ac:dyDescent="0.3">
      <c r="A11" t="s">
        <v>49</v>
      </c>
      <c r="B11" s="5">
        <f>600/12</f>
        <v>50</v>
      </c>
      <c r="C11">
        <v>50</v>
      </c>
      <c r="D11" s="5">
        <v>50</v>
      </c>
      <c r="E11" s="5">
        <v>50</v>
      </c>
      <c r="F11" s="5">
        <v>200</v>
      </c>
    </row>
    <row r="12" spans="1:6" x14ac:dyDescent="0.3">
      <c r="A12" t="s">
        <v>14</v>
      </c>
      <c r="B12">
        <v>110</v>
      </c>
      <c r="C12">
        <v>110</v>
      </c>
      <c r="D12">
        <v>110</v>
      </c>
      <c r="E12">
        <v>110</v>
      </c>
      <c r="F12" s="5">
        <f>SUM(B12:E12)</f>
        <v>440</v>
      </c>
    </row>
    <row r="13" spans="1:6" ht="15" thickBot="1" x14ac:dyDescent="0.35">
      <c r="A13" t="s">
        <v>15</v>
      </c>
      <c r="B13" s="9">
        <f>SUM(B10:B12)</f>
        <v>1410</v>
      </c>
      <c r="C13" s="9">
        <f t="shared" ref="C13:F13" si="1">SUM(C10:C12)</f>
        <v>1385</v>
      </c>
      <c r="D13" s="9">
        <f t="shared" si="1"/>
        <v>1385</v>
      </c>
      <c r="E13" s="9">
        <f t="shared" si="1"/>
        <v>1385</v>
      </c>
      <c r="F13" s="9">
        <f t="shared" si="1"/>
        <v>5565</v>
      </c>
    </row>
    <row r="14" spans="1:6" ht="15" thickTop="1" x14ac:dyDescent="0.3">
      <c r="A14" t="s">
        <v>16</v>
      </c>
    </row>
    <row r="15" spans="1:6" x14ac:dyDescent="0.3">
      <c r="A15" t="s">
        <v>17</v>
      </c>
      <c r="B15">
        <v>480</v>
      </c>
      <c r="C15">
        <v>480</v>
      </c>
      <c r="D15">
        <v>480</v>
      </c>
      <c r="E15">
        <v>880</v>
      </c>
      <c r="F15">
        <f>SUM(B15:E15)</f>
        <v>2320</v>
      </c>
    </row>
    <row r="16" spans="1:6" x14ac:dyDescent="0.3">
      <c r="A16" t="s">
        <v>18</v>
      </c>
      <c r="B16">
        <v>85</v>
      </c>
      <c r="C16">
        <v>85</v>
      </c>
      <c r="D16">
        <v>285</v>
      </c>
      <c r="E16">
        <v>85</v>
      </c>
      <c r="F16">
        <f>SUM(B16:E16)</f>
        <v>540</v>
      </c>
    </row>
    <row r="17" spans="1:6" x14ac:dyDescent="0.3">
      <c r="A17" t="s">
        <v>19</v>
      </c>
      <c r="B17">
        <v>200</v>
      </c>
      <c r="C17">
        <v>200</v>
      </c>
      <c r="D17">
        <v>200</v>
      </c>
      <c r="E17">
        <v>200</v>
      </c>
      <c r="F17">
        <f>SUM(B17:E17)</f>
        <v>800</v>
      </c>
    </row>
    <row r="18" spans="1:6" ht="15" thickBot="1" x14ac:dyDescent="0.35">
      <c r="A18" t="s">
        <v>15</v>
      </c>
      <c r="B18" s="1">
        <f>SUM(B15:B17)</f>
        <v>765</v>
      </c>
      <c r="C18" s="1">
        <f t="shared" ref="C18:F18" si="2">SUM(C15:C17)</f>
        <v>765</v>
      </c>
      <c r="D18" s="1">
        <f t="shared" si="2"/>
        <v>965</v>
      </c>
      <c r="E18" s="1">
        <f t="shared" si="2"/>
        <v>1165</v>
      </c>
      <c r="F18" s="1">
        <f t="shared" si="2"/>
        <v>3660</v>
      </c>
    </row>
    <row r="19" spans="1:6" ht="15" thickTop="1" x14ac:dyDescent="0.3">
      <c r="A19" t="s">
        <v>20</v>
      </c>
    </row>
    <row r="20" spans="1:6" x14ac:dyDescent="0.3">
      <c r="A20" t="s">
        <v>21</v>
      </c>
      <c r="B20">
        <v>60</v>
      </c>
      <c r="E20">
        <v>850</v>
      </c>
      <c r="F20">
        <f>B20+E20</f>
        <v>910</v>
      </c>
    </row>
    <row r="21" spans="1:6" x14ac:dyDescent="0.3">
      <c r="A21" t="s">
        <v>48</v>
      </c>
      <c r="B21">
        <v>300</v>
      </c>
      <c r="C21">
        <v>300</v>
      </c>
      <c r="D21">
        <v>300</v>
      </c>
      <c r="E21">
        <v>300</v>
      </c>
      <c r="F21">
        <f>SUM(B21:E21)</f>
        <v>1200</v>
      </c>
    </row>
    <row r="22" spans="1:6" x14ac:dyDescent="0.3">
      <c r="A22" t="s">
        <v>22</v>
      </c>
      <c r="B22">
        <v>1250</v>
      </c>
      <c r="F22">
        <f>B22</f>
        <v>1250</v>
      </c>
    </row>
    <row r="23" spans="1:6" ht="15" thickBot="1" x14ac:dyDescent="0.35">
      <c r="A23" t="s">
        <v>15</v>
      </c>
      <c r="B23" s="1">
        <f>B20+B21+B22</f>
        <v>1610</v>
      </c>
      <c r="C23" s="1">
        <f t="shared" ref="C23:F23" si="3">C20+C21+C22</f>
        <v>300</v>
      </c>
      <c r="D23" s="1">
        <f t="shared" si="3"/>
        <v>300</v>
      </c>
      <c r="E23" s="1">
        <f t="shared" si="3"/>
        <v>1150</v>
      </c>
      <c r="F23" s="1">
        <f t="shared" si="3"/>
        <v>3360</v>
      </c>
    </row>
    <row r="24" spans="1:6" ht="15" thickTop="1" x14ac:dyDescent="0.3">
      <c r="A24" t="s">
        <v>23</v>
      </c>
      <c r="B24" s="5">
        <f>B13+B18+B23</f>
        <v>3785</v>
      </c>
      <c r="C24" s="5">
        <f t="shared" ref="C24:F24" si="4">C13+C18+C23</f>
        <v>2450</v>
      </c>
      <c r="D24" s="5">
        <f t="shared" si="4"/>
        <v>2650</v>
      </c>
      <c r="E24" s="5">
        <f t="shared" si="4"/>
        <v>3700</v>
      </c>
      <c r="F24" s="5">
        <f t="shared" si="4"/>
        <v>12585</v>
      </c>
    </row>
    <row r="25" spans="1:6" x14ac:dyDescent="0.3">
      <c r="A25" t="s">
        <v>24</v>
      </c>
      <c r="B25" s="5">
        <f>B7-B24</f>
        <v>1315</v>
      </c>
      <c r="C25" s="5">
        <f>C7-C24</f>
        <v>650</v>
      </c>
      <c r="D25" s="5">
        <f>D7-D24</f>
        <v>1250</v>
      </c>
      <c r="E25" s="5">
        <f>E7-E24</f>
        <v>-600</v>
      </c>
      <c r="F25" s="5">
        <f>F7-F24</f>
        <v>2615</v>
      </c>
    </row>
    <row r="26" spans="1:6" x14ac:dyDescent="0.3">
      <c r="A26" t="s">
        <v>25</v>
      </c>
      <c r="B26">
        <v>200</v>
      </c>
      <c r="C26" s="5">
        <f>B27</f>
        <v>1515</v>
      </c>
      <c r="D26" s="5">
        <f>C27</f>
        <v>2165</v>
      </c>
      <c r="E26" s="5">
        <f>D27</f>
        <v>3415</v>
      </c>
      <c r="F26">
        <f>B26</f>
        <v>200</v>
      </c>
    </row>
    <row r="27" spans="1:6" x14ac:dyDescent="0.3">
      <c r="A27" t="s">
        <v>26</v>
      </c>
      <c r="B27" s="5">
        <f>B25+B26</f>
        <v>1515</v>
      </c>
      <c r="C27" s="5">
        <f>C25+C26</f>
        <v>2165</v>
      </c>
      <c r="D27" s="5">
        <f>D25+D26</f>
        <v>3415</v>
      </c>
      <c r="E27" s="5">
        <f>E25+E26</f>
        <v>2815</v>
      </c>
      <c r="F27" s="5">
        <f>F25+F26</f>
        <v>2815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02D42-FC39-4280-8452-BE36A513B66D}">
  <dimension ref="A1:E12"/>
  <sheetViews>
    <sheetView workbookViewId="0">
      <selection activeCell="D6" sqref="D6"/>
    </sheetView>
  </sheetViews>
  <sheetFormatPr defaultRowHeight="14.4" x14ac:dyDescent="0.3"/>
  <cols>
    <col min="1" max="1" width="11.44140625" customWidth="1"/>
  </cols>
  <sheetData>
    <row r="1" spans="1:5" ht="29.7" customHeight="1" thickBot="1" x14ac:dyDescent="0.35">
      <c r="A1" s="6" t="s">
        <v>27</v>
      </c>
      <c r="B1" s="7"/>
      <c r="C1" s="7"/>
      <c r="D1" s="7"/>
      <c r="E1" s="8"/>
    </row>
    <row r="3" spans="1:5" x14ac:dyDescent="0.3">
      <c r="A3" t="s">
        <v>28</v>
      </c>
      <c r="B3" t="s">
        <v>29</v>
      </c>
      <c r="C3" t="s">
        <v>30</v>
      </c>
      <c r="D3" t="s">
        <v>31</v>
      </c>
      <c r="E3" t="s">
        <v>6</v>
      </c>
    </row>
    <row r="4" spans="1:5" x14ac:dyDescent="0.3">
      <c r="A4" t="s">
        <v>24</v>
      </c>
      <c r="B4">
        <v>520</v>
      </c>
      <c r="C4">
        <v>-300</v>
      </c>
      <c r="D4">
        <v>450</v>
      </c>
      <c r="E4">
        <f>SUM(B4:D4)</f>
        <v>670</v>
      </c>
    </row>
    <row r="5" spans="1:5" x14ac:dyDescent="0.3">
      <c r="A5" t="s">
        <v>25</v>
      </c>
      <c r="B5">
        <v>375</v>
      </c>
      <c r="C5">
        <v>895</v>
      </c>
      <c r="D5">
        <f>C6</f>
        <v>595</v>
      </c>
      <c r="E5">
        <f>B5</f>
        <v>375</v>
      </c>
    </row>
    <row r="6" spans="1:5" ht="15" thickBot="1" x14ac:dyDescent="0.35">
      <c r="A6" t="s">
        <v>26</v>
      </c>
      <c r="B6" s="1">
        <f>A11</f>
        <v>895</v>
      </c>
      <c r="C6" s="1">
        <f>C4+C5</f>
        <v>595</v>
      </c>
      <c r="D6" s="1">
        <f>C11</f>
        <v>1045</v>
      </c>
      <c r="E6" s="1">
        <f>E4+E5</f>
        <v>1045</v>
      </c>
    </row>
    <row r="7" spans="1:5" ht="15" thickTop="1" x14ac:dyDescent="0.3"/>
    <row r="9" spans="1:5" x14ac:dyDescent="0.3">
      <c r="A9">
        <f>B4</f>
        <v>520</v>
      </c>
      <c r="C9">
        <f>D4</f>
        <v>450</v>
      </c>
      <c r="E9">
        <f>E4</f>
        <v>670</v>
      </c>
    </row>
    <row r="10" spans="1:5" x14ac:dyDescent="0.3">
      <c r="A10">
        <f>B5</f>
        <v>375</v>
      </c>
      <c r="C10">
        <f>D5</f>
        <v>595</v>
      </c>
      <c r="E10">
        <f>E5</f>
        <v>375</v>
      </c>
    </row>
    <row r="11" spans="1:5" x14ac:dyDescent="0.3">
      <c r="A11">
        <f>A9+A10</f>
        <v>895</v>
      </c>
      <c r="C11">
        <f>C9+C10</f>
        <v>1045</v>
      </c>
      <c r="E11">
        <f>E9+E10</f>
        <v>1045</v>
      </c>
    </row>
    <row r="12" spans="1:5" x14ac:dyDescent="0.3">
      <c r="D12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ECA3-0BB3-4B66-97AD-CF1EC8490853}">
  <dimension ref="A1:F14"/>
  <sheetViews>
    <sheetView workbookViewId="0">
      <selection activeCell="D15" sqref="D15"/>
    </sheetView>
  </sheetViews>
  <sheetFormatPr defaultRowHeight="14.4" x14ac:dyDescent="0.3"/>
  <cols>
    <col min="1" max="1" width="18.77734375" customWidth="1"/>
  </cols>
  <sheetData>
    <row r="1" spans="1:6" ht="30" customHeight="1" thickBot="1" x14ac:dyDescent="0.35">
      <c r="A1" s="6" t="s">
        <v>34</v>
      </c>
      <c r="B1" s="7"/>
      <c r="C1" s="7"/>
      <c r="D1" s="7"/>
      <c r="E1" s="7"/>
      <c r="F1" s="8"/>
    </row>
    <row r="3" spans="1:6" x14ac:dyDescent="0.3">
      <c r="A3" s="4" t="s">
        <v>32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6</v>
      </c>
    </row>
    <row r="4" spans="1:6" x14ac:dyDescent="0.3">
      <c r="A4" s="4" t="s">
        <v>7</v>
      </c>
      <c r="B4" s="2" t="s">
        <v>42</v>
      </c>
      <c r="C4" s="2" t="s">
        <v>42</v>
      </c>
      <c r="D4" s="2" t="s">
        <v>42</v>
      </c>
      <c r="E4" s="2" t="s">
        <v>42</v>
      </c>
      <c r="F4" s="2" t="s">
        <v>42</v>
      </c>
    </row>
    <row r="5" spans="1:6" x14ac:dyDescent="0.3">
      <c r="A5" t="s">
        <v>33</v>
      </c>
      <c r="B5" s="5">
        <v>3500</v>
      </c>
      <c r="C5" s="5">
        <v>2500</v>
      </c>
      <c r="D5" s="5">
        <v>2500</v>
      </c>
      <c r="E5" s="5">
        <v>2500</v>
      </c>
      <c r="F5" s="5">
        <f>SUM(B5:E5)</f>
        <v>11000</v>
      </c>
    </row>
    <row r="6" spans="1:6" x14ac:dyDescent="0.3">
      <c r="A6" t="s">
        <v>35</v>
      </c>
      <c r="B6" s="5">
        <v>2980</v>
      </c>
      <c r="C6" s="5">
        <v>2980</v>
      </c>
      <c r="D6" s="5">
        <v>2980</v>
      </c>
      <c r="E6" s="5">
        <v>2980</v>
      </c>
      <c r="F6" s="5">
        <f t="shared" ref="F6:F7" si="0">SUM(B6:E6)</f>
        <v>11920</v>
      </c>
    </row>
    <row r="7" spans="1:6" x14ac:dyDescent="0.3">
      <c r="A7" t="s">
        <v>36</v>
      </c>
      <c r="B7">
        <v>420</v>
      </c>
      <c r="C7">
        <v>420</v>
      </c>
      <c r="D7">
        <v>420</v>
      </c>
      <c r="E7">
        <v>420</v>
      </c>
      <c r="F7" s="5">
        <f t="shared" si="0"/>
        <v>1680</v>
      </c>
    </row>
    <row r="8" spans="1:6" ht="15" thickBot="1" x14ac:dyDescent="0.35">
      <c r="A8" t="s">
        <v>37</v>
      </c>
      <c r="B8" s="9">
        <f>B5+B6+B7</f>
        <v>6900</v>
      </c>
      <c r="C8" s="9">
        <f>C5+C6+C7</f>
        <v>5900</v>
      </c>
      <c r="D8" s="9">
        <f>D5+D6+D7</f>
        <v>5900</v>
      </c>
      <c r="E8" s="9">
        <f>E5+E6+E7</f>
        <v>5900</v>
      </c>
      <c r="F8" s="9">
        <f>F5+F6+F7</f>
        <v>24600</v>
      </c>
    </row>
    <row r="9" spans="1:6" ht="15" thickTop="1" x14ac:dyDescent="0.3"/>
    <row r="13" spans="1:6" x14ac:dyDescent="0.3">
      <c r="B13">
        <v>420</v>
      </c>
    </row>
    <row r="14" spans="1:6" x14ac:dyDescent="0.3">
      <c r="B14">
        <v>140</v>
      </c>
      <c r="D14">
        <f>B13/B14</f>
        <v>3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83BC-E772-40D7-B573-82EC6FB8CC09}">
  <dimension ref="A1:F11"/>
  <sheetViews>
    <sheetView tabSelected="1" workbookViewId="0">
      <selection activeCell="F7" sqref="F7"/>
    </sheetView>
  </sheetViews>
  <sheetFormatPr defaultRowHeight="14.4" x14ac:dyDescent="0.3"/>
  <cols>
    <col min="1" max="1" width="12.109375" customWidth="1"/>
  </cols>
  <sheetData>
    <row r="1" spans="1:6" ht="30.45" customHeight="1" thickBot="1" x14ac:dyDescent="0.35">
      <c r="A1" s="6" t="s">
        <v>43</v>
      </c>
      <c r="B1" s="7"/>
      <c r="C1" s="7"/>
      <c r="D1" s="7"/>
      <c r="E1" s="7"/>
      <c r="F1" s="8"/>
    </row>
    <row r="3" spans="1:6" x14ac:dyDescent="0.3">
      <c r="A3" t="s">
        <v>44</v>
      </c>
      <c r="B3" t="s">
        <v>45</v>
      </c>
      <c r="C3" t="s">
        <v>46</v>
      </c>
      <c r="D3" t="s">
        <v>29</v>
      </c>
      <c r="E3" t="s">
        <v>30</v>
      </c>
      <c r="F3" t="s">
        <v>6</v>
      </c>
    </row>
    <row r="4" spans="1:6" x14ac:dyDescent="0.3">
      <c r="A4" t="s">
        <v>24</v>
      </c>
      <c r="B4">
        <v>400</v>
      </c>
      <c r="C4">
        <v>500</v>
      </c>
      <c r="D4">
        <v>400</v>
      </c>
      <c r="E4">
        <v>650</v>
      </c>
      <c r="F4">
        <v>1950</v>
      </c>
    </row>
    <row r="5" spans="1:6" x14ac:dyDescent="0.3">
      <c r="A5" t="s">
        <v>25</v>
      </c>
      <c r="B5">
        <v>600</v>
      </c>
      <c r="C5">
        <v>1000</v>
      </c>
      <c r="D5">
        <f>C6</f>
        <v>1500</v>
      </c>
      <c r="E5">
        <f>D6</f>
        <v>1900</v>
      </c>
      <c r="F5">
        <v>600</v>
      </c>
    </row>
    <row r="6" spans="1:6" ht="15" thickBot="1" x14ac:dyDescent="0.35">
      <c r="A6" t="s">
        <v>47</v>
      </c>
      <c r="B6" s="1">
        <f>B4+B5</f>
        <v>1000</v>
      </c>
      <c r="C6" s="1">
        <v>1500</v>
      </c>
      <c r="D6" s="1">
        <f>D11</f>
        <v>1900</v>
      </c>
      <c r="E6" s="1">
        <f>E11</f>
        <v>2550</v>
      </c>
      <c r="F6" s="1">
        <f>F11</f>
        <v>2550</v>
      </c>
    </row>
    <row r="7" spans="1:6" ht="15" thickTop="1" x14ac:dyDescent="0.3"/>
    <row r="9" spans="1:6" x14ac:dyDescent="0.3">
      <c r="B9">
        <f>B4</f>
        <v>400</v>
      </c>
      <c r="D9">
        <f>D4</f>
        <v>400</v>
      </c>
      <c r="E9">
        <f>E4</f>
        <v>650</v>
      </c>
      <c r="F9">
        <f>F4</f>
        <v>1950</v>
      </c>
    </row>
    <row r="10" spans="1:6" x14ac:dyDescent="0.3">
      <c r="B10">
        <f>B5</f>
        <v>600</v>
      </c>
      <c r="D10">
        <f>D5</f>
        <v>1500</v>
      </c>
      <c r="E10">
        <f>E5</f>
        <v>1900</v>
      </c>
      <c r="F10">
        <f>F5</f>
        <v>600</v>
      </c>
    </row>
    <row r="11" spans="1:6" x14ac:dyDescent="0.3">
      <c r="D11">
        <f>D9+D10</f>
        <v>1900</v>
      </c>
      <c r="E11">
        <f>E9+E10</f>
        <v>2550</v>
      </c>
      <c r="F11">
        <f>F9+F10</f>
        <v>2550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7775840c-38bb-4d58-a071-767e4ebdc270" xsi:nil="true"/>
    <Has_Teacher_Only_SectionGroup xmlns="7775840c-38bb-4d58-a071-767e4ebdc270" xsi:nil="true"/>
    <Is_Collaboration_Space_Locked xmlns="7775840c-38bb-4d58-a071-767e4ebdc270" xsi:nil="true"/>
    <Self_Registration_Enabled xmlns="7775840c-38bb-4d58-a071-767e4ebdc270" xsi:nil="true"/>
    <Teachers xmlns="7775840c-38bb-4d58-a071-767e4ebdc270">
      <UserInfo>
        <DisplayName/>
        <AccountId xsi:nil="true"/>
        <AccountType/>
      </UserInfo>
    </Teachers>
    <Distribution_Groups xmlns="7775840c-38bb-4d58-a071-767e4ebdc270" xsi:nil="true"/>
    <DefaultSectionNames xmlns="7775840c-38bb-4d58-a071-767e4ebdc270" xsi:nil="true"/>
    <CultureName xmlns="7775840c-38bb-4d58-a071-767e4ebdc270" xsi:nil="true"/>
    <Invited_Teachers xmlns="7775840c-38bb-4d58-a071-767e4ebdc270" xsi:nil="true"/>
    <Invited_Students xmlns="7775840c-38bb-4d58-a071-767e4ebdc270" xsi:nil="true"/>
    <IsNotebookLocked xmlns="7775840c-38bb-4d58-a071-767e4ebdc270" xsi:nil="true"/>
    <LMS_Mappings xmlns="7775840c-38bb-4d58-a071-767e4ebdc270" xsi:nil="true"/>
    <FolderType xmlns="7775840c-38bb-4d58-a071-767e4ebdc270" xsi:nil="true"/>
    <Owner xmlns="7775840c-38bb-4d58-a071-767e4ebdc270">
      <UserInfo>
        <DisplayName/>
        <AccountId xsi:nil="true"/>
        <AccountType/>
      </UserInfo>
    </Owner>
    <Students xmlns="7775840c-38bb-4d58-a071-767e4ebdc270">
      <UserInfo>
        <DisplayName/>
        <AccountId xsi:nil="true"/>
        <AccountType/>
      </UserInfo>
    </Students>
    <AppVersion xmlns="7775840c-38bb-4d58-a071-767e4ebdc270" xsi:nil="true"/>
    <Math_Settings xmlns="7775840c-38bb-4d58-a071-767e4ebdc270" xsi:nil="true"/>
    <NotebookType xmlns="7775840c-38bb-4d58-a071-767e4ebdc270" xsi:nil="true"/>
    <Student_Groups xmlns="7775840c-38bb-4d58-a071-767e4ebdc270">
      <UserInfo>
        <DisplayName/>
        <AccountId xsi:nil="true"/>
        <AccountType/>
      </UserInfo>
    </Student_Groups>
    <TeamsChannelId xmlns="7775840c-38bb-4d58-a071-767e4ebdc2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4E610CAA6004C98A54CA67EF26E46" ma:contentTypeVersion="32" ma:contentTypeDescription="Create a new document." ma:contentTypeScope="" ma:versionID="3fda50ce715b662a5edd3c602ecb5479">
  <xsd:schema xmlns:xsd="http://www.w3.org/2001/XMLSchema" xmlns:xs="http://www.w3.org/2001/XMLSchema" xmlns:p="http://schemas.microsoft.com/office/2006/metadata/properties" xmlns:ns3="7775840c-38bb-4d58-a071-767e4ebdc270" xmlns:ns4="aa7c2ba6-4f63-4cc3-9422-ba9ac4d33c16" targetNamespace="http://schemas.microsoft.com/office/2006/metadata/properties" ma:root="true" ma:fieldsID="dd4c0e6c31fbf60c037f2f0a78e64b90" ns3:_="" ns4:_="">
    <xsd:import namespace="7775840c-38bb-4d58-a071-767e4ebdc270"/>
    <xsd:import namespace="aa7c2ba6-4f63-4cc3-9422-ba9ac4d33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5840c-38bb-4d58-a071-767e4ebdc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ath_Settings" ma:index="31" nillable="true" ma:displayName="Math Settings" ma:internalName="Math_Settings">
      <xsd:simpleType>
        <xsd:restriction base="dms:Text"/>
      </xsd:simple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c2ba6-4f63-4cc3-9422-ba9ac4d33c16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04EFA-2440-4172-9755-BEF1850FF69D}">
  <ds:schemaRefs>
    <ds:schemaRef ds:uri="http://schemas.microsoft.com/office/infopath/2007/PartnerControls"/>
    <ds:schemaRef ds:uri="http://purl.org/dc/elements/1.1/"/>
    <ds:schemaRef ds:uri="aa7c2ba6-4f63-4cc3-9422-ba9ac4d33c16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7775840c-38bb-4d58-a071-767e4ebdc2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EA62CF-5B12-4CB8-ADAB-5116B7AD50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D94EC1-99C8-4854-AAD1-72C9F7FD3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5840c-38bb-4d58-a071-767e4ebdc270"/>
    <ds:schemaRef ds:uri="aa7c2ba6-4f63-4cc3-9422-ba9ac4d33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1</vt:lpstr>
      <vt:lpstr>Question 2</vt:lpstr>
      <vt:lpstr>Question 3</vt:lpstr>
      <vt:lpstr>Question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Mary-Elaine Tynan</dc:creator>
  <cp:lastModifiedBy>Mary-Elaine Tynan</cp:lastModifiedBy>
  <dcterms:created xsi:type="dcterms:W3CDTF">2020-03-26T10:23:12Z</dcterms:created>
  <dcterms:modified xsi:type="dcterms:W3CDTF">2020-03-26T21:36:01Z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0x0101008304E610CAA6004C98A54CA67EF26E46</vt:lpwstr>
  </property>
</Properties>
</file>