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-ElaineTynan\Desktop\"/>
    </mc:Choice>
  </mc:AlternateContent>
  <xr:revisionPtr revIDLastSave="0" documentId="8_{1301583A-DAE2-46EB-870F-2AA62819DD55}" xr6:coauthVersionLast="45" xr6:coauthVersionMax="45" xr10:uidLastSave="{00000000-0000-0000-0000-000000000000}"/>
  <bookViews>
    <workbookView xWindow="0" yWindow="0" windowWidth="12735" windowHeight="11438" xr2:uid="{430C4DCA-96D3-4A16-9C8D-8D8448FB65EC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3" i="2"/>
  <c r="B10" i="2"/>
  <c r="F17" i="2"/>
  <c r="F16" i="2"/>
  <c r="B9" i="2"/>
  <c r="F13" i="2"/>
  <c r="F12" i="2"/>
  <c r="B8" i="2"/>
  <c r="I8" i="2"/>
  <c r="I9" i="2"/>
  <c r="F9" i="2"/>
  <c r="F8" i="2"/>
  <c r="F5" i="2"/>
  <c r="C6" i="2"/>
  <c r="B5" i="2"/>
</calcChain>
</file>

<file path=xl/sharedStrings.xml><?xml version="1.0" encoding="utf-8"?>
<sst xmlns="http://schemas.openxmlformats.org/spreadsheetml/2006/main" count="21" uniqueCount="17">
  <si>
    <t>PAYE</t>
  </si>
  <si>
    <t>PRSI</t>
  </si>
  <si>
    <t>USC</t>
  </si>
  <si>
    <t>Employee</t>
  </si>
  <si>
    <t>Basic Pay</t>
  </si>
  <si>
    <t>Comission</t>
  </si>
  <si>
    <t>GROSS PAY</t>
  </si>
  <si>
    <t>DEDUCTIONS</t>
  </si>
  <si>
    <t>SAVINGS</t>
  </si>
  <si>
    <t>UNION</t>
  </si>
  <si>
    <t>TOTAL DEDUCTIONS</t>
  </si>
  <si>
    <t>NET PAY</t>
  </si>
  <si>
    <t>Martin</t>
  </si>
  <si>
    <t>50000*3%</t>
  </si>
  <si>
    <t>* 20%</t>
  </si>
  <si>
    <t>* 4%</t>
  </si>
  <si>
    <t>*2%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</si>
</sst>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0" xfId="0" applyNumberFormat="1"/>
    <xf numFmtId="2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D4A50-2DB5-4031-A857-9913F2DF0892}">
  <dimension ref="A3:I17"/>
  <sheetViews>
    <sheetView tabSelected="1" workbookViewId="0">
      <selection activeCell="C14" sqref="C14"/>
    </sheetView>
  </sheetViews>
  <sheetFormatPr defaultRowHeight="14.25" x14ac:dyDescent="0.45"/>
  <cols>
    <col min="1" max="1" width="17.33203125" customWidth="1"/>
  </cols>
  <sheetData>
    <row r="3" spans="1:9" x14ac:dyDescent="0.45">
      <c r="A3" t="s">
        <v>3</v>
      </c>
      <c r="B3" t="s">
        <v>12</v>
      </c>
      <c r="F3" s="2" t="s">
        <v>5</v>
      </c>
      <c r="G3" s="3"/>
      <c r="H3" s="3"/>
      <c r="I3" s="4"/>
    </row>
    <row r="4" spans="1:9" x14ac:dyDescent="0.45">
      <c r="A4" t="s">
        <v>4</v>
      </c>
      <c r="B4">
        <v>507</v>
      </c>
      <c r="F4" t="s">
        <v>13</v>
      </c>
    </row>
    <row r="5" spans="1:9" x14ac:dyDescent="0.45">
      <c r="A5" t="s">
        <v>5</v>
      </c>
      <c r="B5" s="1">
        <f>50000*0.03</f>
        <v>1500</v>
      </c>
      <c r="F5">
        <f>50000*0.03</f>
        <v>1500</v>
      </c>
    </row>
    <row r="6" spans="1:9" x14ac:dyDescent="0.45">
      <c r="A6" t="s">
        <v>6</v>
      </c>
      <c r="C6">
        <f>B4+B5</f>
        <v>2007</v>
      </c>
    </row>
    <row r="7" spans="1:9" x14ac:dyDescent="0.45">
      <c r="A7" t="s">
        <v>7</v>
      </c>
      <c r="F7" s="2" t="s">
        <v>0</v>
      </c>
      <c r="G7" s="3"/>
      <c r="H7" s="3"/>
      <c r="I7" s="4"/>
    </row>
    <row r="8" spans="1:9" x14ac:dyDescent="0.45">
      <c r="A8" t="s">
        <v>0</v>
      </c>
      <c r="B8" s="5">
        <f>I8-I9</f>
        <v>337.93846153846158</v>
      </c>
      <c r="F8">
        <f>C6</f>
        <v>2007</v>
      </c>
      <c r="G8" t="s">
        <v>14</v>
      </c>
      <c r="I8">
        <f>F9</f>
        <v>401.40000000000003</v>
      </c>
    </row>
    <row r="9" spans="1:9" x14ac:dyDescent="0.45">
      <c r="A9" t="s">
        <v>1</v>
      </c>
      <c r="B9">
        <f>F13</f>
        <v>80.28</v>
      </c>
      <c r="F9">
        <f>F8*0.2</f>
        <v>401.40000000000003</v>
      </c>
      <c r="I9" s="5">
        <f>3300/52</f>
        <v>63.46153846153846</v>
      </c>
    </row>
    <row r="10" spans="1:9" x14ac:dyDescent="0.45">
      <c r="A10" t="s">
        <v>2</v>
      </c>
      <c r="B10">
        <f>F17</f>
        <v>40.14</v>
      </c>
    </row>
    <row r="11" spans="1:9" x14ac:dyDescent="0.45">
      <c r="A11" t="s">
        <v>8</v>
      </c>
      <c r="B11">
        <v>60</v>
      </c>
      <c r="F11" s="2" t="s">
        <v>1</v>
      </c>
      <c r="G11" s="3"/>
      <c r="H11" s="3"/>
      <c r="I11" s="4"/>
    </row>
    <row r="12" spans="1:9" x14ac:dyDescent="0.45">
      <c r="A12" t="s">
        <v>9</v>
      </c>
      <c r="B12">
        <v>33</v>
      </c>
      <c r="F12">
        <f>F8</f>
        <v>2007</v>
      </c>
      <c r="G12" t="s">
        <v>15</v>
      </c>
    </row>
    <row r="13" spans="1:9" x14ac:dyDescent="0.45">
      <c r="A13" t="s">
        <v>10</v>
      </c>
      <c r="C13" s="5">
        <f>SUM(B8:B12)</f>
        <v>551.3584615384616</v>
      </c>
      <c r="F13">
        <f>F12*0.04</f>
        <v>80.28</v>
      </c>
    </row>
    <row r="14" spans="1:9" ht="14.65" thickBot="1" x14ac:dyDescent="0.5">
      <c r="A14" t="s">
        <v>11</v>
      </c>
      <c r="C14" s="6">
        <f>C6-C13</f>
        <v>1455.6415384615384</v>
      </c>
    </row>
    <row r="15" spans="1:9" ht="14.65" thickTop="1" x14ac:dyDescent="0.45">
      <c r="F15" s="2" t="s">
        <v>2</v>
      </c>
      <c r="G15" s="3"/>
      <c r="H15" s="3"/>
      <c r="I15" s="4"/>
    </row>
    <row r="16" spans="1:9" x14ac:dyDescent="0.45">
      <c r="F16">
        <f>F12</f>
        <v>2007</v>
      </c>
      <c r="G16" t="s">
        <v>16</v>
      </c>
    </row>
    <row r="17" spans="6:6" x14ac:dyDescent="0.45">
      <c r="F17">
        <f>F16*0.02</f>
        <v>40.14</v>
      </c>
    </row>
  </sheetData>
  <mergeCells count="4">
    <mergeCell ref="F3:I3"/>
    <mergeCell ref="F7:I7"/>
    <mergeCell ref="F11:I11"/>
    <mergeCell ref="F15:I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Mary-Elaine Tynan</dc:creator>
  <cp:lastModifiedBy>Mary-Elaine Tynan</cp:lastModifiedBy>
  <dcterms:created xsi:type="dcterms:W3CDTF">2020-03-14T12:21:24Z</dcterms:created>
  <dcterms:modified xsi:type="dcterms:W3CDTF">2020-03-14T13:38:22Z</dcterms:modified>
</cp:coreProperties>
</file>